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320" windowHeight="711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26" i="1" l="1"/>
  <c r="E27" i="1"/>
  <c r="E32" i="1"/>
  <c r="E36" i="1"/>
  <c r="E40" i="1"/>
  <c r="E41" i="1"/>
  <c r="E25" i="1"/>
</calcChain>
</file>

<file path=xl/sharedStrings.xml><?xml version="1.0" encoding="utf-8"?>
<sst xmlns="http://schemas.openxmlformats.org/spreadsheetml/2006/main" count="73" uniqueCount="62">
  <si>
    <t>Naziv</t>
  </si>
  <si>
    <t>Godišnji plan</t>
  </si>
  <si>
    <t>Ostvarenje</t>
  </si>
  <si>
    <t>5</t>
  </si>
  <si>
    <t>Izdaci za financijsku imovinu i otplate zajmova</t>
  </si>
  <si>
    <t>51</t>
  </si>
  <si>
    <t>Izdaci za dane zajmove</t>
  </si>
  <si>
    <t>516</t>
  </si>
  <si>
    <t>Izdaci za dane zajmove trgovačkim društvima i obrtnicima izvan javnog sektora</t>
  </si>
  <si>
    <t>5163</t>
  </si>
  <si>
    <t>Dani zajmovi tuzemnim trgovačkim društvima izvan javnog sektora</t>
  </si>
  <si>
    <t>51633</t>
  </si>
  <si>
    <t>Dani zajmovi tuzemnim trgovačkim društvima izvan javnog sektora po protestiranim jamstvima</t>
  </si>
  <si>
    <t>5163300</t>
  </si>
  <si>
    <t>53</t>
  </si>
  <si>
    <t>Izdaci za dionice i udjele u glavnici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</si>
  <si>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</si>
  <si>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</si>
  <si>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</si>
  <si>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</si>
  <si>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53412</t>
  </si>
  <si>
    <t>5341200</t>
  </si>
  <si>
    <t>54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</si>
  <si>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</si>
  <si>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</si>
  <si>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</si>
  <si>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</si>
  <si>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</si>
  <si>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54432</t>
  </si>
  <si>
    <t>Otplata glavnice primljenih kredita od tuzemnih kreditnih institucija izvan javnog sektora - dugoročnih</t>
  </si>
  <si>
    <t>5443200</t>
  </si>
  <si>
    <t>5443203</t>
  </si>
  <si>
    <t>54434</t>
  </si>
  <si>
    <t>Otplata glavnice primljenih zajmova po faktoringu od tuzemnih kreditnih institucija izvan javnog sektora</t>
  </si>
  <si>
    <t>5443400</t>
  </si>
  <si>
    <t>Primici od financijske imovine i zaduživanja</t>
  </si>
  <si>
    <t>Primljeni povrati glavnica danih zajmova i depozita</t>
  </si>
  <si>
    <t>Primici (povrati) glavnice zajmova danih neprofitnim organizacijama, građanima i kućanstvima</t>
  </si>
  <si>
    <t>Povrat zajmova danih neprofitnim organizacijama, građanima i kućanstvima u tuzemstvu</t>
  </si>
  <si>
    <t>Povrat zajmova danih neprofitnim organizacijama, građanima i kućanstvima u tuzemstvu - dugoročni</t>
  </si>
  <si>
    <t>Povrat zajmova danih tuzemnim trgovačkim društvima izvan javnog sektora</t>
  </si>
  <si>
    <t>Povrat zajmova danih tuzemnim trgovačkim društvima izvan javnog sektora-dugoročni</t>
  </si>
  <si>
    <t>Primici od povrata depozita i jamčevnih pologa</t>
  </si>
  <si>
    <t>Primici od povrata depozita od kreditnih i ostalih financijskih institucija - tuzemni</t>
  </si>
  <si>
    <t>Primici od povrata depozita od tuzemnih kreditnih i ostalih institucija - dugoročni</t>
  </si>
  <si>
    <t>Primici od zaduživanja</t>
  </si>
  <si>
    <t>Primljeni krediti i zajmovi od kreditnih i ostalih financijskih institucija izvan javnog sektora</t>
  </si>
  <si>
    <t>Primljeni krediti od tuzemnih kreditnih institucija izvan javnog sektora</t>
  </si>
  <si>
    <t>Primljeni zajmovi po faktoringu od tuzemnih kreditnih institucija izvan javnog sektora</t>
  </si>
  <si>
    <t>Indeks</t>
  </si>
  <si>
    <t>Brojčana oznaka</t>
  </si>
  <si>
    <t>B. RAČUN FINANCIRANJA - ANALITIKA 2016.</t>
  </si>
  <si>
    <t>Dani zajmovi - kratkoročni kredit Erste banke d.d. za HNK Šibenik s.d.d.</t>
  </si>
  <si>
    <t>Otplata glavnice - kredit Jadranske banke za Otok mladosti d.o.o., refinanciranje gospodarskog subjekta</t>
  </si>
  <si>
    <t>Povrat zajmova - stanovi POS-a</t>
  </si>
  <si>
    <t>Primici od povrata depozita oročenog kod Jadranske banke za program "Poduzetnik"</t>
  </si>
  <si>
    <t>Primici(povrati) glavnice zajmova danih trgovačkim društvima, obrtnicima, malim i srednjim poduzetnicima izvan javnog sektora</t>
  </si>
  <si>
    <t>Dionice i udjeli u glavnici - osnivački polog za Fortifikacije Šibenik d.o.o.</t>
  </si>
  <si>
    <t>Otplata glavnice - kredit Erste banke d.d. za Javnu ustanovu Športski objekti u svrhu izgradnje bazena</t>
  </si>
  <si>
    <t>Povrat zajmova - refundacija sredstava od Obonjan Rivijera d.o.o. za kredit Otoka mladosti d.o.o. po Ugovoru o realizaciji projekta</t>
  </si>
  <si>
    <t>Otplata glavnice primljenih zajmova po faktoringu (Erste Faktoring d.o.o.) - otkup potraživanja od Autotransport d.d.</t>
  </si>
  <si>
    <t>Primljeni zajmovi po faktoringu (Erste Faktoring d.o.o.) - otkup potraživanja od Autotransport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</si>
</sst>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pane ySplit="4" topLeftCell="A5" activePane="bottomLeft" state="frozen"/>
      <selection pane="bottomLeft" activeCell="A3" sqref="A3:E3"/>
    </sheetView>
  </sheetViews>
  <sheetFormatPr defaultRowHeight="15" x14ac:dyDescent="0.25"/>
  <cols>
    <col min="1" max="1" width="9.5703125" customWidth="1" collapsed="1"/>
    <col min="2" max="2" width="84.7109375" customWidth="1" collapsed="1"/>
    <col min="3" max="3" width="14" customWidth="1" collapsed="1"/>
    <col min="4" max="4" width="13.42578125" customWidth="1" collapsed="1"/>
    <col min="5" max="5" width="8" customWidth="1" collapsed="1"/>
  </cols>
  <sheetData>
    <row r="1" spans="1:5" hidden="1" x14ac:dyDescent="0.25"/>
    <row r="3" spans="1:5" ht="47.25" customHeight="1" x14ac:dyDescent="0.25">
      <c r="A3" s="17" t="s">
        <v>51</v>
      </c>
      <c r="B3" s="17"/>
      <c r="C3" s="17"/>
      <c r="D3" s="17"/>
      <c r="E3" s="17"/>
    </row>
    <row r="4" spans="1:5" ht="36" customHeight="1" x14ac:dyDescent="0.25">
      <c r="A4" s="2" t="s">
        <v>50</v>
      </c>
      <c r="B4" s="3" t="s">
        <v>0</v>
      </c>
      <c r="C4" s="3" t="s">
        <v>1</v>
      </c>
      <c r="D4" s="3" t="s">
        <v>2</v>
      </c>
      <c r="E4" s="3" t="s">
        <v>49</v>
      </c>
    </row>
    <row r="5" spans="1:5" s="4" customFormat="1" ht="30" customHeight="1" x14ac:dyDescent="0.25">
      <c r="A5" s="5" t="s">
        <v>3</v>
      </c>
      <c r="B5" s="5" t="s">
        <v>4</v>
      </c>
      <c r="C5" s="6">
        <v>8982000</v>
      </c>
      <c r="D5" s="6">
        <v>7316156.2999999998</v>
      </c>
      <c r="E5" s="6">
        <v>81.45</v>
      </c>
    </row>
    <row r="6" spans="1:5" s="4" customFormat="1" ht="30" customHeight="1" x14ac:dyDescent="0.25">
      <c r="A6" s="5" t="s">
        <v>5</v>
      </c>
      <c r="B6" s="5" t="s">
        <v>6</v>
      </c>
      <c r="C6" s="6">
        <v>3500000</v>
      </c>
      <c r="D6" s="6">
        <v>2986454.78</v>
      </c>
      <c r="E6" s="6">
        <v>85.33</v>
      </c>
    </row>
    <row r="7" spans="1:5" s="4" customFormat="1" ht="30" customHeight="1" x14ac:dyDescent="0.25">
      <c r="A7" s="5" t="s">
        <v>7</v>
      </c>
      <c r="B7" s="5" t="s">
        <v>8</v>
      </c>
      <c r="C7" s="6">
        <v>3500000</v>
      </c>
      <c r="D7" s="6">
        <v>2986454.78</v>
      </c>
      <c r="E7" s="6">
        <v>85.33</v>
      </c>
    </row>
    <row r="8" spans="1:5" s="4" customFormat="1" ht="31.5" customHeight="1" x14ac:dyDescent="0.25">
      <c r="A8" s="7" t="s">
        <v>9</v>
      </c>
      <c r="B8" s="7" t="s">
        <v>10</v>
      </c>
      <c r="C8" s="8"/>
      <c r="D8" s="8">
        <v>2986454.78</v>
      </c>
      <c r="E8" s="8"/>
    </row>
    <row r="9" spans="1:5" s="4" customFormat="1" ht="31.5" customHeight="1" x14ac:dyDescent="0.25">
      <c r="A9" s="7" t="s">
        <v>11</v>
      </c>
      <c r="B9" s="7" t="s">
        <v>12</v>
      </c>
      <c r="C9" s="8"/>
      <c r="D9" s="8">
        <v>2986454.78</v>
      </c>
      <c r="E9" s="8"/>
    </row>
    <row r="10" spans="1:5" s="4" customFormat="1" ht="31.5" customHeight="1" x14ac:dyDescent="0.25">
      <c r="A10" s="7" t="s">
        <v>13</v>
      </c>
      <c r="B10" s="7" t="s">
        <v>52</v>
      </c>
      <c r="C10" s="8"/>
      <c r="D10" s="8">
        <v>2986454.78</v>
      </c>
      <c r="E10" s="8"/>
    </row>
    <row r="11" spans="1:5" s="4" customFormat="1" ht="31.5" customHeight="1" x14ac:dyDescent="0.25">
      <c r="A11" s="5" t="s">
        <v>14</v>
      </c>
      <c r="B11" s="5" t="s">
        <v>15</v>
      </c>
      <c r="C11" s="6">
        <v>61000</v>
      </c>
      <c r="D11" s="6">
        <v>60050</v>
      </c>
      <c r="E11" s="6">
        <v>98.44</v>
      </c>
    </row>
    <row r="12" spans="1:5" s="4" customFormat="1" ht="31.5" customHeight="1" x14ac:dyDescent="0.25">
      <c r="A12" s="5" t="s">
        <v>16</v>
      </c>
      <c r="B12" s="5" t="s">
        <v>17</v>
      </c>
      <c r="C12" s="6">
        <v>61000</v>
      </c>
      <c r="D12" s="6">
        <v>60050</v>
      </c>
      <c r="E12" s="6">
        <v>98.44</v>
      </c>
    </row>
    <row r="13" spans="1:5" s="4" customFormat="1" ht="31.5" customHeight="1" x14ac:dyDescent="0.25">
      <c r="A13" s="7" t="s">
        <v>18</v>
      </c>
      <c r="B13" s="7" t="s">
        <v>19</v>
      </c>
      <c r="C13" s="8"/>
      <c r="D13" s="8">
        <v>60050</v>
      </c>
      <c r="E13" s="8"/>
    </row>
    <row r="14" spans="1:5" s="4" customFormat="1" ht="31.5" customHeight="1" x14ac:dyDescent="0.25">
      <c r="A14" s="7" t="s">
        <v>20</v>
      </c>
      <c r="B14" s="7" t="s">
        <v>19</v>
      </c>
      <c r="C14" s="8"/>
      <c r="D14" s="8">
        <v>60050</v>
      </c>
      <c r="E14" s="8"/>
    </row>
    <row r="15" spans="1:5" s="4" customFormat="1" ht="31.5" customHeight="1" x14ac:dyDescent="0.25">
      <c r="A15" s="7" t="s">
        <v>21</v>
      </c>
      <c r="B15" s="7" t="s">
        <v>57</v>
      </c>
      <c r="C15" s="8"/>
      <c r="D15" s="8">
        <v>60050</v>
      </c>
      <c r="E15" s="8"/>
    </row>
    <row r="16" spans="1:5" s="4" customFormat="1" ht="35.25" customHeight="1" x14ac:dyDescent="0.25">
      <c r="A16" s="2" t="s">
        <v>50</v>
      </c>
      <c r="B16" s="3" t="s">
        <v>0</v>
      </c>
      <c r="C16" s="3" t="s">
        <v>1</v>
      </c>
      <c r="D16" s="3" t="s">
        <v>2</v>
      </c>
      <c r="E16" s="3" t="s">
        <v>49</v>
      </c>
    </row>
    <row r="17" spans="1:5" s="4" customFormat="1" ht="30" customHeight="1" x14ac:dyDescent="0.25">
      <c r="A17" s="5" t="s">
        <v>22</v>
      </c>
      <c r="B17" s="5" t="s">
        <v>23</v>
      </c>
      <c r="C17" s="6">
        <v>5421000</v>
      </c>
      <c r="D17" s="6">
        <v>4269651.5199999996</v>
      </c>
      <c r="E17" s="6">
        <v>78.760000000000005</v>
      </c>
    </row>
    <row r="18" spans="1:5" s="4" customFormat="1" ht="30" customHeight="1" x14ac:dyDescent="0.25">
      <c r="A18" s="5" t="s">
        <v>24</v>
      </c>
      <c r="B18" s="9" t="s">
        <v>25</v>
      </c>
      <c r="C18" s="6">
        <v>5421000</v>
      </c>
      <c r="D18" s="6">
        <v>4269651.5199999996</v>
      </c>
      <c r="E18" s="6">
        <v>78.760000000000005</v>
      </c>
    </row>
    <row r="19" spans="1:5" s="4" customFormat="1" ht="30" customHeight="1" x14ac:dyDescent="0.25">
      <c r="A19" s="7" t="s">
        <v>26</v>
      </c>
      <c r="B19" s="7" t="s">
        <v>27</v>
      </c>
      <c r="C19" s="8"/>
      <c r="D19" s="8">
        <v>4269651.5199999996</v>
      </c>
      <c r="E19" s="8"/>
    </row>
    <row r="20" spans="1:5" s="4" customFormat="1" ht="30" customHeight="1" x14ac:dyDescent="0.25">
      <c r="A20" s="7" t="s">
        <v>28</v>
      </c>
      <c r="B20" s="10" t="s">
        <v>29</v>
      </c>
      <c r="C20" s="8"/>
      <c r="D20" s="8">
        <v>4109346.19</v>
      </c>
      <c r="E20" s="8"/>
    </row>
    <row r="21" spans="1:5" s="4" customFormat="1" ht="30" customHeight="1" x14ac:dyDescent="0.25">
      <c r="A21" s="7" t="s">
        <v>30</v>
      </c>
      <c r="B21" s="10" t="s">
        <v>53</v>
      </c>
      <c r="C21" s="8"/>
      <c r="D21" s="8">
        <v>2163282</v>
      </c>
      <c r="E21" s="8"/>
    </row>
    <row r="22" spans="1:5" s="4" customFormat="1" ht="30" customHeight="1" x14ac:dyDescent="0.25">
      <c r="A22" s="7" t="s">
        <v>31</v>
      </c>
      <c r="B22" s="10" t="s">
        <v>58</v>
      </c>
      <c r="C22" s="8"/>
      <c r="D22" s="8">
        <v>1946064.19</v>
      </c>
      <c r="E22" s="8"/>
    </row>
    <row r="23" spans="1:5" s="4" customFormat="1" ht="30" customHeight="1" x14ac:dyDescent="0.25">
      <c r="A23" s="7" t="s">
        <v>32</v>
      </c>
      <c r="B23" s="10" t="s">
        <v>33</v>
      </c>
      <c r="C23" s="8"/>
      <c r="D23" s="8">
        <v>160305.32999999999</v>
      </c>
      <c r="E23" s="8"/>
    </row>
    <row r="24" spans="1:5" s="4" customFormat="1" ht="30" customHeight="1" x14ac:dyDescent="0.25">
      <c r="A24" s="7" t="s">
        <v>34</v>
      </c>
      <c r="B24" s="10" t="s">
        <v>60</v>
      </c>
      <c r="C24" s="8"/>
      <c r="D24" s="8">
        <v>160305.32999999999</v>
      </c>
      <c r="E24" s="8"/>
    </row>
    <row r="25" spans="1:5" s="4" customFormat="1" ht="30" customHeight="1" x14ac:dyDescent="0.25">
      <c r="A25" s="11">
        <v>8</v>
      </c>
      <c r="B25" s="9" t="s">
        <v>35</v>
      </c>
      <c r="C25" s="12">
        <v>3372000</v>
      </c>
      <c r="D25" s="12">
        <v>2164072.52</v>
      </c>
      <c r="E25" s="13">
        <f>D25/C25*100</f>
        <v>64.177714116251479</v>
      </c>
    </row>
    <row r="26" spans="1:5" s="4" customFormat="1" ht="30" customHeight="1" x14ac:dyDescent="0.25">
      <c r="A26" s="11">
        <v>81</v>
      </c>
      <c r="B26" s="9" t="s">
        <v>36</v>
      </c>
      <c r="C26" s="12">
        <v>2591000</v>
      </c>
      <c r="D26" s="12">
        <v>1383156.52</v>
      </c>
      <c r="E26" s="13">
        <f t="shared" ref="E26:E41" si="0">D26/C26*100</f>
        <v>53.383115399459669</v>
      </c>
    </row>
    <row r="27" spans="1:5" s="4" customFormat="1" ht="30" customHeight="1" x14ac:dyDescent="0.25">
      <c r="A27" s="11">
        <v>812</v>
      </c>
      <c r="B27" s="9" t="s">
        <v>37</v>
      </c>
      <c r="C27" s="12">
        <v>150000</v>
      </c>
      <c r="D27" s="12">
        <v>126907.9</v>
      </c>
      <c r="E27" s="13">
        <f t="shared" si="0"/>
        <v>84.605266666666665</v>
      </c>
    </row>
    <row r="28" spans="1:5" s="4" customFormat="1" ht="30" customHeight="1" x14ac:dyDescent="0.25">
      <c r="A28" s="14">
        <v>8121</v>
      </c>
      <c r="B28" s="10" t="s">
        <v>38</v>
      </c>
      <c r="C28" s="15"/>
      <c r="D28" s="15">
        <v>126907.9</v>
      </c>
      <c r="E28" s="16"/>
    </row>
    <row r="29" spans="1:5" s="4" customFormat="1" ht="30" customHeight="1" x14ac:dyDescent="0.25">
      <c r="A29" s="14">
        <v>81212</v>
      </c>
      <c r="B29" s="10" t="s">
        <v>39</v>
      </c>
      <c r="C29" s="15"/>
      <c r="D29" s="15">
        <v>126907.9</v>
      </c>
      <c r="E29" s="16"/>
    </row>
    <row r="30" spans="1:5" s="4" customFormat="1" ht="30" customHeight="1" x14ac:dyDescent="0.25">
      <c r="A30" s="14">
        <v>8121200</v>
      </c>
      <c r="B30" s="10" t="s">
        <v>54</v>
      </c>
      <c r="C30" s="15"/>
      <c r="D30" s="15">
        <v>126907.9</v>
      </c>
      <c r="E30" s="16"/>
    </row>
    <row r="31" spans="1:5" s="4" customFormat="1" ht="35.25" customHeight="1" x14ac:dyDescent="0.25">
      <c r="A31" s="2" t="s">
        <v>50</v>
      </c>
      <c r="B31" s="3" t="s">
        <v>0</v>
      </c>
      <c r="C31" s="3" t="s">
        <v>1</v>
      </c>
      <c r="D31" s="3" t="s">
        <v>2</v>
      </c>
      <c r="E31" s="3" t="s">
        <v>49</v>
      </c>
    </row>
    <row r="32" spans="1:5" s="4" customFormat="1" ht="30" customHeight="1" x14ac:dyDescent="0.25">
      <c r="A32" s="11">
        <v>816</v>
      </c>
      <c r="B32" s="9" t="s">
        <v>56</v>
      </c>
      <c r="C32" s="12">
        <v>2000000</v>
      </c>
      <c r="D32" s="12">
        <v>850000</v>
      </c>
      <c r="E32" s="13">
        <f t="shared" si="0"/>
        <v>42.5</v>
      </c>
    </row>
    <row r="33" spans="1:5" s="4" customFormat="1" ht="30" customHeight="1" x14ac:dyDescent="0.25">
      <c r="A33" s="14">
        <v>8163</v>
      </c>
      <c r="B33" s="10" t="s">
        <v>40</v>
      </c>
      <c r="C33" s="15"/>
      <c r="D33" s="15">
        <v>850000</v>
      </c>
      <c r="E33" s="16"/>
    </row>
    <row r="34" spans="1:5" s="4" customFormat="1" ht="30" customHeight="1" x14ac:dyDescent="0.25">
      <c r="A34" s="14">
        <v>81632</v>
      </c>
      <c r="B34" s="10" t="s">
        <v>41</v>
      </c>
      <c r="C34" s="15"/>
      <c r="D34" s="15">
        <v>850000</v>
      </c>
      <c r="E34" s="16"/>
    </row>
    <row r="35" spans="1:5" s="4" customFormat="1" ht="31.5" customHeight="1" x14ac:dyDescent="0.25">
      <c r="A35" s="14">
        <v>8163200</v>
      </c>
      <c r="B35" s="10" t="s">
        <v>59</v>
      </c>
      <c r="C35" s="15"/>
      <c r="D35" s="15">
        <v>850000</v>
      </c>
      <c r="E35" s="16"/>
    </row>
    <row r="36" spans="1:5" s="4" customFormat="1" ht="30" customHeight="1" x14ac:dyDescent="0.25">
      <c r="A36" s="11">
        <v>818</v>
      </c>
      <c r="B36" s="9" t="s">
        <v>42</v>
      </c>
      <c r="C36" s="12">
        <v>441000</v>
      </c>
      <c r="D36" s="12">
        <v>406248.62</v>
      </c>
      <c r="E36" s="13">
        <f t="shared" si="0"/>
        <v>92.119868480725614</v>
      </c>
    </row>
    <row r="37" spans="1:5" s="4" customFormat="1" ht="30" customHeight="1" x14ac:dyDescent="0.25">
      <c r="A37" s="14">
        <v>8181</v>
      </c>
      <c r="B37" s="10" t="s">
        <v>43</v>
      </c>
      <c r="C37" s="15"/>
      <c r="D37" s="15">
        <v>406248.62</v>
      </c>
      <c r="E37" s="16"/>
    </row>
    <row r="38" spans="1:5" s="4" customFormat="1" ht="30" customHeight="1" x14ac:dyDescent="0.25">
      <c r="A38" s="14">
        <v>81812</v>
      </c>
      <c r="B38" s="10" t="s">
        <v>44</v>
      </c>
      <c r="C38" s="15"/>
      <c r="D38" s="15">
        <v>406248.62</v>
      </c>
      <c r="E38" s="16"/>
    </row>
    <row r="39" spans="1:5" s="4" customFormat="1" ht="30" customHeight="1" x14ac:dyDescent="0.25">
      <c r="A39" s="14">
        <v>8181200</v>
      </c>
      <c r="B39" s="10" t="s">
        <v>55</v>
      </c>
      <c r="C39" s="15"/>
      <c r="D39" s="15">
        <v>406248.62</v>
      </c>
      <c r="E39" s="16"/>
    </row>
    <row r="40" spans="1:5" s="4" customFormat="1" ht="30" customHeight="1" x14ac:dyDescent="0.25">
      <c r="A40" s="11">
        <v>84</v>
      </c>
      <c r="B40" s="9" t="s">
        <v>45</v>
      </c>
      <c r="C40" s="12">
        <v>781000</v>
      </c>
      <c r="D40" s="12">
        <v>780916</v>
      </c>
      <c r="E40" s="13">
        <f t="shared" si="0"/>
        <v>99.989244558258633</v>
      </c>
    </row>
    <row r="41" spans="1:5" s="4" customFormat="1" ht="30" customHeight="1" x14ac:dyDescent="0.25">
      <c r="A41" s="11">
        <v>844</v>
      </c>
      <c r="B41" s="9" t="s">
        <v>46</v>
      </c>
      <c r="C41" s="12">
        <v>781000</v>
      </c>
      <c r="D41" s="12">
        <v>780916</v>
      </c>
      <c r="E41" s="13">
        <f t="shared" si="0"/>
        <v>99.989244558258633</v>
      </c>
    </row>
    <row r="42" spans="1:5" s="4" customFormat="1" ht="30" customHeight="1" x14ac:dyDescent="0.25">
      <c r="A42" s="14">
        <v>8443</v>
      </c>
      <c r="B42" s="10" t="s">
        <v>47</v>
      </c>
      <c r="C42" s="15"/>
      <c r="D42" s="15">
        <v>780916</v>
      </c>
      <c r="E42" s="16"/>
    </row>
    <row r="43" spans="1:5" s="4" customFormat="1" ht="30" customHeight="1" x14ac:dyDescent="0.25">
      <c r="A43" s="14">
        <v>84434</v>
      </c>
      <c r="B43" s="10" t="s">
        <v>48</v>
      </c>
      <c r="C43" s="15"/>
      <c r="D43" s="15">
        <v>780916</v>
      </c>
      <c r="E43" s="16"/>
    </row>
    <row r="44" spans="1:5" s="4" customFormat="1" ht="30" customHeight="1" x14ac:dyDescent="0.25">
      <c r="A44" s="14">
        <v>8443400</v>
      </c>
      <c r="B44" s="10" t="s">
        <v>61</v>
      </c>
      <c r="C44" s="15"/>
      <c r="D44" s="15">
        <v>780916</v>
      </c>
      <c r="E44" s="16"/>
    </row>
    <row r="45" spans="1:5" x14ac:dyDescent="0.25">
      <c r="E45" s="1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rowBreaks count="2" manualBreakCount="2">
    <brk id="15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Slobodan Tolić</cp:lastModifiedBy>
  <cp:lastPrinted>2017-05-16T10:38:45Z</cp:lastPrinted>
  <dcterms:created xsi:type="dcterms:W3CDTF">2017-04-24T13:42:17Z</dcterms:created>
  <dcterms:modified xsi:type="dcterms:W3CDTF">2017-05-16T12:38:58Z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